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dcbaa9c94dfec9/OSPSV/Chef G10_30_50m/Version nach Schiko vom 14.08.23/"/>
    </mc:Choice>
  </mc:AlternateContent>
  <xr:revisionPtr revIDLastSave="28" documentId="8_{9218877B-C696-4110-85AB-837DAA2D28F6}" xr6:coauthVersionLast="47" xr6:coauthVersionMax="47" xr10:uidLastSave="{BE849269-25EF-4BB0-BFEA-53FE94419B39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5" i="1"/>
  <c r="E7" i="1" l="1"/>
  <c r="C8" i="1" s="1"/>
  <c r="E8" i="1" s="1"/>
  <c r="C9" i="1" s="1"/>
  <c r="E9" i="1" s="1"/>
  <c r="C10" i="1" s="1"/>
  <c r="E10" i="1" s="1"/>
  <c r="C12" i="1" s="1"/>
  <c r="E12" i="1" l="1"/>
  <c r="G12" i="1"/>
  <c r="C13" i="1"/>
  <c r="E13" i="1" s="1"/>
  <c r="C14" i="1" s="1"/>
  <c r="E14" i="1" s="1"/>
  <c r="C15" i="1" l="1"/>
  <c r="E15" i="1" s="1"/>
  <c r="C18" i="1" s="1"/>
  <c r="E18" i="1" s="1"/>
  <c r="C19" i="1" s="1"/>
  <c r="E19" i="1" s="1"/>
  <c r="C20" i="1" s="1"/>
  <c r="E20" i="1" s="1"/>
  <c r="C21" i="1" s="1"/>
  <c r="E21" i="1" s="1"/>
  <c r="C23" i="1" s="1"/>
  <c r="E23" i="1" l="1"/>
  <c r="C24" i="1" s="1"/>
  <c r="E24" i="1" s="1"/>
  <c r="C25" i="1" s="1"/>
  <c r="E25" i="1" s="1"/>
  <c r="C26" i="1" s="1"/>
  <c r="E26" i="1" s="1"/>
  <c r="C28" i="1" s="1"/>
  <c r="E28" i="1" s="1"/>
  <c r="C29" i="1" s="1"/>
  <c r="E29" i="1" s="1"/>
  <c r="C30" i="1" s="1"/>
  <c r="E30" i="1" s="1"/>
  <c r="C31" i="1" s="1"/>
  <c r="E31" i="1" s="1"/>
  <c r="C33" i="1" s="1"/>
  <c r="G22" i="1"/>
  <c r="E33" i="1" l="1"/>
  <c r="C34" i="1" s="1"/>
  <c r="E34" i="1" s="1"/>
  <c r="C35" i="1" s="1"/>
  <c r="E35" i="1" s="1"/>
  <c r="C36" i="1" s="1"/>
  <c r="E36" i="1" s="1"/>
  <c r="G32" i="1"/>
</calcChain>
</file>

<file path=xl/sharedStrings.xml><?xml version="1.0" encoding="utf-8"?>
<sst xmlns="http://schemas.openxmlformats.org/spreadsheetml/2006/main" count="89" uniqueCount="39">
  <si>
    <t>Pause</t>
  </si>
  <si>
    <t>Standbezug</t>
  </si>
  <si>
    <t>-</t>
  </si>
  <si>
    <t xml:space="preserve">Wettkampf, 60 Schuss </t>
  </si>
  <si>
    <t>Dauer</t>
  </si>
  <si>
    <t>Start</t>
  </si>
  <si>
    <t>Ende</t>
  </si>
  <si>
    <t>Standöffnung</t>
  </si>
  <si>
    <t>Reporting Time (30min vor Final)</t>
  </si>
  <si>
    <t>Final Auflageschiessen Gewehr + Pistole</t>
  </si>
  <si>
    <t>8+8 Schützen</t>
  </si>
  <si>
    <t>8 Schützen</t>
  </si>
  <si>
    <t xml:space="preserve">Wettkampf, 30 Schuss </t>
  </si>
  <si>
    <t>Final (ca. 30 Minuten)</t>
  </si>
  <si>
    <t>Final Pistole Elite EM (OEMP10)</t>
  </si>
  <si>
    <t>Final Auflageschiessen Gäste</t>
  </si>
  <si>
    <t>Siegerehrungen Auflageschiessen</t>
  </si>
  <si>
    <t>Siegerehrung OEMP10</t>
  </si>
  <si>
    <t>Siegerehrung Auflage Gäste</t>
  </si>
  <si>
    <t>Pause inklusive Protestzeit</t>
  </si>
  <si>
    <t xml:space="preserve">Startnummernausgabe </t>
  </si>
  <si>
    <t>Probeschiessen</t>
  </si>
  <si>
    <t>Briefing</t>
  </si>
  <si>
    <t>Material zu den Ständen</t>
  </si>
  <si>
    <t>Stellung einnehmen (1 Minute)</t>
  </si>
  <si>
    <t>START</t>
  </si>
  <si>
    <t>Final (ca. 22 Minuten)</t>
  </si>
  <si>
    <t>Pause inkl. Protestzeit</t>
  </si>
  <si>
    <t>Ende Probe + Vorstellung Finalisten (3 Min.)</t>
  </si>
  <si>
    <t>Ende Probe + Vorstellung Finalisten (5 Min.)</t>
  </si>
  <si>
    <t>Final  (ca. 22 Minuten)</t>
  </si>
  <si>
    <t>Auflageschiessen Gäste (24) + Gewehr OSPSV (12 - Rang 19-30 der Quali)</t>
  </si>
  <si>
    <t>Auflageschiessen Gewehr  OSPSV (18 - Rang 1-18 der Quali) + Pistole OEMP10A (18)</t>
  </si>
  <si>
    <t>Pistole Elite EM (OEMP10) (36)</t>
  </si>
  <si>
    <t>Vorbereitung und Probe</t>
  </si>
  <si>
    <t>Zeitplan Freitag, 2. Februar 2024</t>
  </si>
  <si>
    <t>Weisungen 2024</t>
  </si>
  <si>
    <t>Einmarsch / Einrichten</t>
  </si>
  <si>
    <t>Entwurf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</si>
</sst>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min&quot;"/>
    <numFmt numFmtId="165" formatCode="[$-F400]h:mm:ss\ AM/PM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65" fontId="0" fillId="2" borderId="0" xfId="0" applyNumberFormat="1" applyFill="1" applyAlignment="1">
      <alignment horizontal="center"/>
    </xf>
    <xf numFmtId="165" fontId="0" fillId="3" borderId="0" xfId="0" applyNumberFormat="1" applyFill="1"/>
    <xf numFmtId="165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right"/>
    </xf>
    <xf numFmtId="0" fontId="3" fillId="4" borderId="0" xfId="0" applyFont="1" applyFill="1" applyAlignment="1">
      <alignment horizontal="center" vertical="center"/>
    </xf>
    <xf numFmtId="20" fontId="0" fillId="0" borderId="0" xfId="0" applyNumberFormat="1"/>
    <xf numFmtId="0" fontId="4" fillId="0" borderId="0" xfId="0" quotePrefix="1" applyFont="1"/>
    <xf numFmtId="20" fontId="4" fillId="0" borderId="0" xfId="0" applyNumberFormat="1" applyFont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view="pageLayout" zoomScaleNormal="100" workbookViewId="0">
      <selection activeCell="C16" sqref="C16"/>
    </sheetView>
  </sheetViews>
  <sheetFormatPr baseColWidth="10" defaultRowHeight="14.25" x14ac:dyDescent="0.2"/>
  <cols>
    <col min="1" max="1" width="31.5" customWidth="1"/>
    <col min="2" max="2" width="7.25" customWidth="1"/>
    <col min="3" max="3" width="9" style="4" customWidth="1"/>
    <col min="4" max="4" width="2.375" style="4" customWidth="1"/>
    <col min="5" max="5" width="9" customWidth="1"/>
    <col min="6" max="6" width="16" customWidth="1"/>
  </cols>
  <sheetData>
    <row r="1" spans="1:9" s="6" customFormat="1" ht="18" x14ac:dyDescent="0.25">
      <c r="A1" s="6" t="s">
        <v>35</v>
      </c>
      <c r="C1" s="7"/>
      <c r="D1" s="7"/>
      <c r="E1" s="17" t="s">
        <v>38</v>
      </c>
    </row>
    <row r="2" spans="1:9" ht="5.45" customHeight="1" x14ac:dyDescent="0.2"/>
    <row r="3" spans="1:9" ht="15.75" thickBot="1" x14ac:dyDescent="0.3">
      <c r="A3" s="8" t="s">
        <v>36</v>
      </c>
      <c r="B3" s="9" t="s">
        <v>4</v>
      </c>
      <c r="C3" s="9" t="s">
        <v>5</v>
      </c>
      <c r="D3" s="9"/>
      <c r="E3" s="9" t="s">
        <v>6</v>
      </c>
    </row>
    <row r="4" spans="1:9" s="2" customFormat="1" ht="15" x14ac:dyDescent="0.25">
      <c r="A4" t="s">
        <v>7</v>
      </c>
      <c r="B4"/>
      <c r="C4" s="3">
        <v>0.52083333333333337</v>
      </c>
      <c r="D4" s="4"/>
      <c r="E4"/>
    </row>
    <row r="5" spans="1:9" x14ac:dyDescent="0.2">
      <c r="A5" t="s">
        <v>20</v>
      </c>
      <c r="B5" s="1">
        <v>30</v>
      </c>
      <c r="C5" s="3">
        <v>0.52083333333333337</v>
      </c>
      <c r="D5" s="4" t="s">
        <v>2</v>
      </c>
      <c r="E5" s="3">
        <f t="shared" ref="E5:E10" si="0">C5+B5/60/24</f>
        <v>0.54166666666666674</v>
      </c>
    </row>
    <row r="6" spans="1:9" ht="15" x14ac:dyDescent="0.25">
      <c r="A6" s="2" t="s">
        <v>31</v>
      </c>
      <c r="B6" s="2"/>
      <c r="C6" s="3"/>
      <c r="D6" s="5"/>
      <c r="E6" s="3"/>
    </row>
    <row r="7" spans="1:9" x14ac:dyDescent="0.2">
      <c r="A7" t="s">
        <v>1</v>
      </c>
      <c r="B7" s="1">
        <v>10</v>
      </c>
      <c r="C7" s="3">
        <v>0.54861111111111105</v>
      </c>
      <c r="D7" s="5" t="s">
        <v>2</v>
      </c>
      <c r="E7" s="3">
        <f t="shared" si="0"/>
        <v>0.55555555555555547</v>
      </c>
    </row>
    <row r="8" spans="1:9" x14ac:dyDescent="0.2">
      <c r="A8" t="s">
        <v>34</v>
      </c>
      <c r="B8" s="1">
        <v>15</v>
      </c>
      <c r="C8" s="3">
        <f>+E7</f>
        <v>0.55555555555555547</v>
      </c>
      <c r="D8" s="5" t="s">
        <v>2</v>
      </c>
      <c r="E8" s="3">
        <f t="shared" si="0"/>
        <v>0.5659722222222221</v>
      </c>
    </row>
    <row r="9" spans="1:9" x14ac:dyDescent="0.2">
      <c r="A9" t="s">
        <v>12</v>
      </c>
      <c r="B9" s="1">
        <v>40</v>
      </c>
      <c r="C9" s="3">
        <f>+E8</f>
        <v>0.5659722222222221</v>
      </c>
      <c r="D9" s="5" t="s">
        <v>2</v>
      </c>
      <c r="E9" s="3">
        <f t="shared" si="0"/>
        <v>0.59374999999999989</v>
      </c>
    </row>
    <row r="10" spans="1:9" x14ac:dyDescent="0.2">
      <c r="A10" s="10" t="s">
        <v>19</v>
      </c>
      <c r="B10" s="11">
        <v>10</v>
      </c>
      <c r="C10" s="12">
        <f>+E9</f>
        <v>0.59374999999999989</v>
      </c>
      <c r="D10" s="13" t="s">
        <v>2</v>
      </c>
      <c r="E10" s="12">
        <f t="shared" si="0"/>
        <v>0.60069444444444431</v>
      </c>
      <c r="G10" s="19"/>
    </row>
    <row r="11" spans="1:9" ht="15" x14ac:dyDescent="0.25">
      <c r="A11" s="2" t="s">
        <v>15</v>
      </c>
      <c r="B11" s="1"/>
      <c r="C11" s="14"/>
      <c r="D11" s="15"/>
      <c r="E11" s="16" t="s">
        <v>11</v>
      </c>
      <c r="G11" s="18"/>
    </row>
    <row r="12" spans="1:9" x14ac:dyDescent="0.2">
      <c r="A12" t="s">
        <v>8</v>
      </c>
      <c r="B12" s="1">
        <v>28</v>
      </c>
      <c r="C12" s="3">
        <f>+E10</f>
        <v>0.60069444444444431</v>
      </c>
      <c r="D12" s="5" t="s">
        <v>2</v>
      </c>
      <c r="E12" s="3">
        <f>C12+B12/60/24</f>
        <v>0.6201388888888888</v>
      </c>
      <c r="G12" s="18">
        <f>+C12</f>
        <v>0.60069444444444431</v>
      </c>
      <c r="H12" t="s">
        <v>22</v>
      </c>
    </row>
    <row r="13" spans="1:9" x14ac:dyDescent="0.2">
      <c r="A13" t="s">
        <v>26</v>
      </c>
      <c r="B13" s="1">
        <v>22</v>
      </c>
      <c r="C13" s="3">
        <f>+E12</f>
        <v>0.6201388888888888</v>
      </c>
      <c r="D13" s="5" t="s">
        <v>2</v>
      </c>
      <c r="E13" s="3">
        <f>C13+B13/60/24</f>
        <v>0.63541666666666652</v>
      </c>
      <c r="G13" s="18">
        <v>0.60902777777777783</v>
      </c>
      <c r="H13" t="s">
        <v>23</v>
      </c>
    </row>
    <row r="14" spans="1:9" x14ac:dyDescent="0.2">
      <c r="A14" s="10" t="s">
        <v>0</v>
      </c>
      <c r="B14" s="11">
        <v>10</v>
      </c>
      <c r="C14" s="12">
        <f>+E13</f>
        <v>0.63541666666666652</v>
      </c>
      <c r="D14" s="13" t="s">
        <v>2</v>
      </c>
      <c r="E14" s="12">
        <f t="shared" ref="E14:E16" si="1">C14+B14/60/24</f>
        <v>0.64236111111111094</v>
      </c>
      <c r="G14" s="20">
        <v>0.61249999999999993</v>
      </c>
      <c r="H14" s="21" t="s">
        <v>37</v>
      </c>
      <c r="I14" s="21"/>
    </row>
    <row r="15" spans="1:9" ht="15" x14ac:dyDescent="0.25">
      <c r="A15" s="2" t="s">
        <v>18</v>
      </c>
      <c r="B15" s="1">
        <v>10</v>
      </c>
      <c r="C15" s="3">
        <f>+E14</f>
        <v>0.64236111111111094</v>
      </c>
      <c r="D15" s="5" t="s">
        <v>2</v>
      </c>
      <c r="E15" s="3">
        <f t="shared" si="1"/>
        <v>0.64930555555555536</v>
      </c>
      <c r="G15" s="18">
        <v>0.61388888888888882</v>
      </c>
      <c r="H15" t="s">
        <v>21</v>
      </c>
    </row>
    <row r="16" spans="1:9" x14ac:dyDescent="0.2">
      <c r="A16" t="s">
        <v>20</v>
      </c>
      <c r="B16" s="1">
        <v>30</v>
      </c>
      <c r="C16" s="3">
        <v>0.62152777777777779</v>
      </c>
      <c r="D16" s="4" t="s">
        <v>2</v>
      </c>
      <c r="E16" s="3">
        <f t="shared" si="1"/>
        <v>0.64236111111111116</v>
      </c>
      <c r="G16" s="18">
        <v>0.61736111111111114</v>
      </c>
      <c r="H16" t="s">
        <v>28</v>
      </c>
    </row>
    <row r="17" spans="1:9" ht="15" x14ac:dyDescent="0.25">
      <c r="A17" s="2" t="s">
        <v>32</v>
      </c>
      <c r="B17" s="2"/>
      <c r="C17" s="3"/>
      <c r="D17" s="5"/>
      <c r="E17" s="3"/>
      <c r="G17" s="18">
        <v>0.61944444444444446</v>
      </c>
      <c r="H17" t="s">
        <v>24</v>
      </c>
    </row>
    <row r="18" spans="1:9" x14ac:dyDescent="0.2">
      <c r="A18" t="s">
        <v>1</v>
      </c>
      <c r="B18" s="1">
        <v>10</v>
      </c>
      <c r="C18" s="3">
        <f>+E15</f>
        <v>0.64930555555555536</v>
      </c>
      <c r="D18" s="5" t="s">
        <v>2</v>
      </c>
      <c r="E18" s="3">
        <f>C18+B18/60/24</f>
        <v>0.65624999999999978</v>
      </c>
      <c r="G18" s="18">
        <v>0.62013888888888891</v>
      </c>
      <c r="H18" t="s">
        <v>25</v>
      </c>
    </row>
    <row r="19" spans="1:9" x14ac:dyDescent="0.2">
      <c r="A19" t="s">
        <v>34</v>
      </c>
      <c r="B19" s="1">
        <v>15</v>
      </c>
      <c r="C19" s="3">
        <f>E18</f>
        <v>0.65624999999999978</v>
      </c>
      <c r="D19" s="5" t="s">
        <v>2</v>
      </c>
      <c r="E19" s="3">
        <f>C19+B19/60/24</f>
        <v>0.66666666666666641</v>
      </c>
    </row>
    <row r="20" spans="1:9" x14ac:dyDescent="0.2">
      <c r="A20" t="s">
        <v>12</v>
      </c>
      <c r="B20" s="1">
        <v>40</v>
      </c>
      <c r="C20" s="3">
        <f>E19</f>
        <v>0.66666666666666641</v>
      </c>
      <c r="D20" s="5" t="s">
        <v>2</v>
      </c>
      <c r="E20" s="3">
        <f>C20+B20/60/24</f>
        <v>0.6944444444444442</v>
      </c>
    </row>
    <row r="21" spans="1:9" x14ac:dyDescent="0.2">
      <c r="A21" s="10" t="s">
        <v>27</v>
      </c>
      <c r="B21" s="11">
        <v>10</v>
      </c>
      <c r="C21" s="12">
        <f>+E20</f>
        <v>0.6944444444444442</v>
      </c>
      <c r="D21" s="13" t="s">
        <v>2</v>
      </c>
      <c r="E21" s="12">
        <f>C21+B21/60/24</f>
        <v>0.70138888888888862</v>
      </c>
    </row>
    <row r="22" spans="1:9" ht="15" x14ac:dyDescent="0.25">
      <c r="A22" s="2" t="s">
        <v>9</v>
      </c>
      <c r="B22" s="1"/>
      <c r="C22" s="14"/>
      <c r="D22" s="15"/>
      <c r="E22" s="16" t="s">
        <v>10</v>
      </c>
      <c r="G22" s="18">
        <f>+C23</f>
        <v>0.70138888888888862</v>
      </c>
      <c r="H22" t="s">
        <v>22</v>
      </c>
    </row>
    <row r="23" spans="1:9" x14ac:dyDescent="0.2">
      <c r="A23" t="s">
        <v>8</v>
      </c>
      <c r="B23" s="1">
        <v>30</v>
      </c>
      <c r="C23" s="3">
        <f>E21</f>
        <v>0.70138888888888862</v>
      </c>
      <c r="D23" s="5" t="s">
        <v>2</v>
      </c>
      <c r="E23" s="3">
        <f>C23+B23/60/24</f>
        <v>0.72222222222222199</v>
      </c>
      <c r="G23" s="18">
        <v>0.70972222222222225</v>
      </c>
      <c r="H23" t="s">
        <v>23</v>
      </c>
    </row>
    <row r="24" spans="1:9" x14ac:dyDescent="0.2">
      <c r="A24" t="s">
        <v>13</v>
      </c>
      <c r="B24" s="1">
        <v>30</v>
      </c>
      <c r="C24" s="3">
        <f>E23</f>
        <v>0.72222222222222199</v>
      </c>
      <c r="D24" s="5" t="s">
        <v>2</v>
      </c>
      <c r="E24" s="3">
        <f>C24+B24/60/24</f>
        <v>0.74305555555555536</v>
      </c>
      <c r="G24" s="20">
        <v>0.71319444444444446</v>
      </c>
      <c r="H24" s="21" t="s">
        <v>37</v>
      </c>
      <c r="I24" s="21"/>
    </row>
    <row r="25" spans="1:9" x14ac:dyDescent="0.2">
      <c r="A25" s="10" t="s">
        <v>0</v>
      </c>
      <c r="B25" s="11">
        <v>10</v>
      </c>
      <c r="C25" s="12">
        <f>+E24</f>
        <v>0.74305555555555536</v>
      </c>
      <c r="D25" s="13" t="s">
        <v>2</v>
      </c>
      <c r="E25" s="12">
        <f>C25+B25/60/24</f>
        <v>0.74999999999999978</v>
      </c>
      <c r="G25" s="18">
        <v>0.71458333333333324</v>
      </c>
      <c r="H25" t="s">
        <v>21</v>
      </c>
    </row>
    <row r="26" spans="1:9" ht="15" x14ac:dyDescent="0.25">
      <c r="A26" s="2" t="s">
        <v>16</v>
      </c>
      <c r="B26" s="1">
        <v>30</v>
      </c>
      <c r="C26" s="3">
        <f>+E25</f>
        <v>0.74999999999999978</v>
      </c>
      <c r="D26" s="5" t="s">
        <v>2</v>
      </c>
      <c r="E26" s="3">
        <f>C26+B26/60/24</f>
        <v>0.77083333333333315</v>
      </c>
      <c r="G26" s="18">
        <v>0.71805555555555556</v>
      </c>
      <c r="H26" t="s">
        <v>29</v>
      </c>
    </row>
    <row r="27" spans="1:9" ht="15" x14ac:dyDescent="0.25">
      <c r="A27" s="2" t="s">
        <v>33</v>
      </c>
      <c r="B27" s="1"/>
      <c r="C27"/>
      <c r="G27" s="18">
        <v>0.72152777777777777</v>
      </c>
      <c r="H27" t="s">
        <v>24</v>
      </c>
    </row>
    <row r="28" spans="1:9" x14ac:dyDescent="0.2">
      <c r="A28" t="s">
        <v>1</v>
      </c>
      <c r="B28" s="1">
        <v>10</v>
      </c>
      <c r="C28" s="3">
        <f>+E26</f>
        <v>0.77083333333333315</v>
      </c>
      <c r="D28" s="5" t="s">
        <v>2</v>
      </c>
      <c r="E28" s="3">
        <f>C28+B28/60/24</f>
        <v>0.77777777777777757</v>
      </c>
      <c r="G28" s="18">
        <v>0.72222222222222221</v>
      </c>
      <c r="H28" t="s">
        <v>25</v>
      </c>
    </row>
    <row r="29" spans="1:9" x14ac:dyDescent="0.2">
      <c r="A29" t="s">
        <v>34</v>
      </c>
      <c r="B29" s="1">
        <v>15</v>
      </c>
      <c r="C29" s="3">
        <f>E28</f>
        <v>0.77777777777777757</v>
      </c>
      <c r="D29" s="5" t="s">
        <v>2</v>
      </c>
      <c r="E29" s="3">
        <f>C29+B29/60/24</f>
        <v>0.7881944444444442</v>
      </c>
    </row>
    <row r="30" spans="1:9" x14ac:dyDescent="0.2">
      <c r="A30" t="s">
        <v>3</v>
      </c>
      <c r="B30" s="1">
        <v>75</v>
      </c>
      <c r="C30" s="3">
        <f>E29</f>
        <v>0.7881944444444442</v>
      </c>
      <c r="D30" s="5" t="s">
        <v>2</v>
      </c>
      <c r="E30" s="3">
        <f>C30+B30/60/24</f>
        <v>0.84027777777777757</v>
      </c>
    </row>
    <row r="31" spans="1:9" x14ac:dyDescent="0.2">
      <c r="A31" s="10" t="s">
        <v>27</v>
      </c>
      <c r="B31" s="11">
        <v>10</v>
      </c>
      <c r="C31" s="12">
        <f>+E30</f>
        <v>0.84027777777777757</v>
      </c>
      <c r="D31" s="13" t="s">
        <v>2</v>
      </c>
      <c r="E31" s="12">
        <f>C31+B31/60/24</f>
        <v>0.84722222222222199</v>
      </c>
    </row>
    <row r="32" spans="1:9" ht="15" x14ac:dyDescent="0.25">
      <c r="A32" s="2" t="s">
        <v>14</v>
      </c>
      <c r="B32" s="1"/>
      <c r="C32" s="14"/>
      <c r="D32" s="15"/>
      <c r="E32" s="16" t="s">
        <v>11</v>
      </c>
      <c r="G32" s="18">
        <f>+C33</f>
        <v>0.84722222222222199</v>
      </c>
      <c r="H32" t="s">
        <v>22</v>
      </c>
    </row>
    <row r="33" spans="1:9" x14ac:dyDescent="0.2">
      <c r="A33" t="s">
        <v>8</v>
      </c>
      <c r="B33" s="1">
        <v>28</v>
      </c>
      <c r="C33" s="3">
        <f>+E31</f>
        <v>0.84722222222222199</v>
      </c>
      <c r="D33" s="5" t="s">
        <v>2</v>
      </c>
      <c r="E33" s="3">
        <f t="shared" ref="E33:E36" si="2">C33+B33/60/24</f>
        <v>0.86666666666666647</v>
      </c>
      <c r="G33" s="18">
        <v>0.85555555555555562</v>
      </c>
      <c r="H33" t="s">
        <v>23</v>
      </c>
    </row>
    <row r="34" spans="1:9" x14ac:dyDescent="0.2">
      <c r="A34" t="s">
        <v>30</v>
      </c>
      <c r="B34" s="1">
        <v>22</v>
      </c>
      <c r="C34" s="3">
        <f>+E33</f>
        <v>0.86666666666666647</v>
      </c>
      <c r="D34" s="5" t="s">
        <v>2</v>
      </c>
      <c r="E34" s="3">
        <f t="shared" si="2"/>
        <v>0.8819444444444442</v>
      </c>
      <c r="G34" s="20">
        <v>0.85902777777777783</v>
      </c>
      <c r="H34" s="21" t="s">
        <v>37</v>
      </c>
      <c r="I34" s="21"/>
    </row>
    <row r="35" spans="1:9" x14ac:dyDescent="0.2">
      <c r="A35" s="10" t="s">
        <v>0</v>
      </c>
      <c r="B35" s="11">
        <v>10</v>
      </c>
      <c r="C35" s="12">
        <f>+E34</f>
        <v>0.8819444444444442</v>
      </c>
      <c r="D35" s="13" t="s">
        <v>2</v>
      </c>
      <c r="E35" s="12">
        <f t="shared" si="2"/>
        <v>0.88888888888888862</v>
      </c>
      <c r="G35" s="18">
        <v>0.86041666666666661</v>
      </c>
      <c r="H35" t="s">
        <v>21</v>
      </c>
    </row>
    <row r="36" spans="1:9" ht="15" x14ac:dyDescent="0.25">
      <c r="A36" s="2" t="s">
        <v>17</v>
      </c>
      <c r="B36" s="1">
        <v>15</v>
      </c>
      <c r="C36" s="3">
        <f>+E35</f>
        <v>0.88888888888888862</v>
      </c>
      <c r="D36" s="5" t="s">
        <v>2</v>
      </c>
      <c r="E36" s="3">
        <f t="shared" si="2"/>
        <v>0.89930555555555525</v>
      </c>
      <c r="G36" s="18">
        <v>0.86388888888888893</v>
      </c>
      <c r="H36" t="s">
        <v>28</v>
      </c>
    </row>
    <row r="37" spans="1:9" ht="15" x14ac:dyDescent="0.25">
      <c r="A37" s="2"/>
      <c r="B37" s="2"/>
      <c r="C37" s="3"/>
      <c r="D37" s="5"/>
      <c r="E37" s="3"/>
      <c r="G37" s="18">
        <v>0.86597222222222225</v>
      </c>
      <c r="H37" t="s">
        <v>24</v>
      </c>
    </row>
    <row r="38" spans="1:9" x14ac:dyDescent="0.2">
      <c r="A38" s="3"/>
      <c r="C38" s="3"/>
      <c r="D38" s="5"/>
      <c r="E38" s="3"/>
      <c r="G38" s="18">
        <v>0.8666666666666667</v>
      </c>
      <c r="H38" t="s">
        <v>25</v>
      </c>
    </row>
    <row r="39" spans="1:9" x14ac:dyDescent="0.2">
      <c r="A39" s="3"/>
      <c r="C39" s="3"/>
      <c r="D39" s="5"/>
      <c r="E39" s="3"/>
    </row>
  </sheetData>
  <printOptions horizontalCentered="1"/>
  <pageMargins left="0.70866141732283472" right="0.70866141732283472" top="0.6692913385826772" bottom="0.59055118110236227" header="0.31496062992125984" footer="0.23622047244094491"/>
  <pageSetup paperSize="9" scale="92" orientation="landscape" verticalDpi="4294967293" r:id="rId1"/>
  <headerFooter scaleWithDoc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Bösch</dc:creator>
  <cp:lastModifiedBy>Marcel Schilliger</cp:lastModifiedBy>
  <cp:lastPrinted>2020-07-20T09:16:15Z</cp:lastPrinted>
  <dcterms:created xsi:type="dcterms:W3CDTF">2017-01-13T18:10:33Z</dcterms:created>
  <dcterms:modified xsi:type="dcterms:W3CDTF">2023-09-01T21:23:01Z</dcterms:modified>
</cp:coreProperties>
</file>